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8" yWindow="732" windowWidth="11676" windowHeight="10956" activeTab="0"/>
  </bookViews>
  <sheets>
    <sheet name="стр.1" sheetId="1" r:id="rId1"/>
  </sheets>
  <definedNames>
    <definedName name="_xlnm.Print_Area" localSheetId="0">'стр.1'!$A$1:$I$61</definedName>
  </definedNames>
  <calcPr fullCalcOnLoad="1"/>
</workbook>
</file>

<file path=xl/sharedStrings.xml><?xml version="1.0" encoding="utf-8"?>
<sst xmlns="http://schemas.openxmlformats.org/spreadsheetml/2006/main" count="135" uniqueCount="78">
  <si>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</si>
  <si>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</si>
  <si>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</si>
  <si>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</si>
  <si>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</si>
  <si>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</si>
  <si>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</si>
  <si>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</si>
  <si>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</si>
  <si>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</si>
  <si>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</si>
  <si>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 xml:space="preserve"> *) Приводится фактическое значение индикатора или показателя. </t>
  </si>
  <si>
    <t>Справочно: значения среднероссийского показателя, показателя по Центральному федеральному округу  (при наличии)</t>
  </si>
  <si>
    <t>3</t>
  </si>
  <si>
    <t>Количество субъектов малого и среднего предпринимательства в расчете на 1 тыс. человек населения Калужской области</t>
  </si>
  <si>
    <t>ед.</t>
  </si>
  <si>
    <t>тыс. ед.</t>
  </si>
  <si>
    <t>Доля среднесписочной численности работников (без внешних совместителей), занятых на микро-, малых и средних предприятиях и у индивидуальных предпринимателей, в общей численности занятого населения</t>
  </si>
  <si>
    <t>%</t>
  </si>
  <si>
    <t>4</t>
  </si>
  <si>
    <t>Доля инновационных товаров, работ, услуг в общем объеме отгруженных товаров, выполненных работ, услуг</t>
  </si>
  <si>
    <t>5</t>
  </si>
  <si>
    <t>млрд.руб</t>
  </si>
  <si>
    <t>Подпрограмма "Развитие малого и среднего, в том числе инновационного, предпринимательства в Калужской области"</t>
  </si>
  <si>
    <t>Количество субъектов малого и среднего предпринимательства, получивших государственную поддержку</t>
  </si>
  <si>
    <t>Исполнение расходных обязательств за счет субсидии, предоставленной в текущем финансовом году из федерального бюджета на реализацию мероприятий подпрограммы</t>
  </si>
  <si>
    <t>ед</t>
  </si>
  <si>
    <t>6</t>
  </si>
  <si>
    <t>7</t>
  </si>
  <si>
    <t>8</t>
  </si>
  <si>
    <t>9</t>
  </si>
  <si>
    <t xml:space="preserve"> Обеспечение соблюдения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</t>
  </si>
  <si>
    <t>Подпрограмма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технологий»</t>
  </si>
  <si>
    <t>чел.</t>
  </si>
  <si>
    <t>Численность работников организаций-участников, прошедших профессиональную переподготовку и повышение квалификации по программам дополнительного образования в области управления инновационной деятельностью, а также по направлениям реализации подпрограммы, в том числе</t>
  </si>
  <si>
    <t>Рост объема работ и проектов в сфере научных исследований и разработок, выполняемых совместно двумя и более организациями-участниками либо одной или более организацией-участником совместно с иностранными организациями, в том числе</t>
  </si>
  <si>
    <t>Рост объема инвестиционных затрат организаций-участников за вычетом затрат на приобретение земельных участков, строительство зданий и сооружений, а также подвод инженерных коммуникаций, в том числе</t>
  </si>
  <si>
    <t>Рост выработки на одного работника организаций-участников инновационного территориального кластера в стоимостном выражении по отношению к предыдущему году, в том числе</t>
  </si>
  <si>
    <t>Рост объема отгруженной организациями-участниками инновационной продукции собственного производства, а также инновационных работ и услуг, выполненных собственными силами, в том числе</t>
  </si>
  <si>
    <t xml:space="preserve">Рост совокупной выручки организаций-участников от продаж продукции на внешнем рынке, в том числе
</t>
  </si>
  <si>
    <t xml:space="preserve">Рост количества малых инновационных компаний, вновь зарегистрированных в соответствии с законодательством Российской Федерации на территории муниципального образования (муниципальных образований), в границах которого расположен инновационный территориальный кластер, в том числе
</t>
  </si>
  <si>
    <t xml:space="preserve">Рост количества запатентованных организациями-участниками результатов интеллектуальной деятельности, в том числе за рубежом, в том числе
</t>
  </si>
  <si>
    <t xml:space="preserve">Численность работников организаций-участников, принявших участие в выставочно-ярмарочных и коммуникативных мероприятиях, проводимых в Российской Федерации и за рубежом, в том числе
</t>
  </si>
  <si>
    <t xml:space="preserve"> кластер фармацевтики, биотехнологий и биомедицины</t>
  </si>
  <si>
    <t>- ИКТ-кластер</t>
  </si>
  <si>
    <t>- кластер АКОТЕХ</t>
  </si>
  <si>
    <t>Рост совокупной выручки организаций-участников от продаж продукции , в том числе</t>
  </si>
  <si>
    <t>Оценка</t>
  </si>
  <si>
    <t xml:space="preserve">Государственная программа Калужской области" Развитие предпринимательства и инноваций в Калужской области" </t>
  </si>
  <si>
    <t>Доля экспорта малых и средних предприятий в общем объеме экспорта в Калужской области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</si>
  <si>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</si>
  <si>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</si>
  <si>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 (при реализации пунктов 2.10, 4.2, 4.3, 4.6, 5.1 перечня программных мероприятий подпрограммы)</t>
  </si>
  <si>
    <t>Доля средств, направляемая на реализацию мероприятий в сфере развития малого и среднего предпринимательства в монопрофильных муниципальных образованиях, в общем объеме финансового обеспечения подпрограммы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</si>
  <si>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 (при реализации пунктов 2.10, 4.2, 4.3, 4.6, 5.1 перечня программных мероприятий подпрограммы)</t>
  </si>
  <si>
    <t>Количество субъектов малого предпринимательства, созданных физическими лицами в возрасте до 30 лет (включительно), вовлеченными в реализацию мероприятий (при реализации пункта 4.7 перечня программных мероприятий подпрограммы)</t>
  </si>
  <si>
    <t>Количество физических лиц в возрасте до 30 лет (включительно), завершивших обучение, направленное на приобретение навыков ведения бизнеса и создания малых и средних предприятий (при реализации пункта 4.7 перечня программных мероприятий подпрограммы)</t>
  </si>
  <si>
    <t>Количество физических лиц в возрасте до 30 лет (включительно), вовлеченных в реализацию мероприятий (при реализации пункта 4.7 перечня программных мероприятий подпрограммы)</t>
  </si>
  <si>
    <t>Количество компаний-резидентов, размещенных в технопарке в сфере высоких технологий в г.Обнинске (нарастающим итогом)</t>
  </si>
  <si>
    <t>Исп. Мастыкаш О.В (подпрограмма 1), Болотова Л.А. (подпрограмма 2), Жучков И.И. (подпрограмма 3) тел. 778-779, 778-789,778-745</t>
  </si>
  <si>
    <t>2018 год - отчетный</t>
  </si>
  <si>
    <t>2017 год  *)</t>
  </si>
  <si>
    <t xml:space="preserve">Рост совокупной выручки организаций - участников высокотехнологичных промышленных и инновационных кластеров от продаж продукции
</t>
  </si>
  <si>
    <t xml:space="preserve">Количество субъектов малого и среднего предпринимательства - участников территориальных кластеров (при реализации пункта 4.6 перечня программных мероприятий подпрограммы)
</t>
  </si>
  <si>
    <t xml:space="preserve">Количество субъектов малого и среднего предпринимательства - новых участников территориальных кластеров (при реализации пункта 4.6 перечня программных мероприятий подпрограммы)
</t>
  </si>
  <si>
    <t xml:space="preserve">Количество мероприятий, проведенных для субъектов малого и среднего предпринимательства, в том числе круглых столов, семинаров и тренингов (при реализации пункта 4.6 перечня программных мероприятий подпрограммы)
</t>
  </si>
  <si>
    <t>10</t>
  </si>
  <si>
    <t>11</t>
  </si>
  <si>
    <t>кв. м</t>
  </si>
  <si>
    <t>Ввод в эксплуатацию объектов имущественного комплекса технопарка в сфере высоких технологий в г. Обнинске, в том числе: - здание бизнес-инкубатора на территории площадки N 1 технопарка "Обнинск". Калужская область, г. Обнинск, Студгородок 1</t>
  </si>
  <si>
    <t>Оценка Предварительные статданные по объемам оборота обрабатывающе промышленности будут после 1.07.2019</t>
  </si>
  <si>
    <t>Оценка.  Статинформация об инновационной деятельности организаций Калужской области в 2018 году будет представлена в августе 2019 года.</t>
  </si>
  <si>
    <t xml:space="preserve">Подпрограмма  «Создание и развитие технопарков в сфере высоких технологий в Калужской области» </t>
  </si>
  <si>
    <t>Приложение № 1</t>
  </si>
  <si>
    <t xml:space="preserve"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
</t>
  </si>
  <si>
    <t xml:space="preserve">Исполнение расходных обязательств за счет субсидии, предоставленной в текущем финансовом году из федерального бюджета на реализацию мероприятия (при реализации пункта 1.1 перечня программных мероприятий подпрограммы)
</t>
  </si>
  <si>
    <t xml:space="preserve"> кластеры в сфере автомобиле- и приборостроения, производства электроники и агропромышленной отрасли
</t>
  </si>
  <si>
    <t xml:space="preserve">Коэффициент "рождаемости" субъектов малого и среднего предпринимательства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</si>
</sst>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73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justify" wrapText="1"/>
    </xf>
    <xf numFmtId="1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SheetLayoutView="100" zoomScalePageLayoutView="0" workbookViewId="0" topLeftCell="A31">
      <selection activeCell="E53" sqref="E53"/>
    </sheetView>
  </sheetViews>
  <sheetFormatPr defaultColWidth="9.125" defaultRowHeight="12.75"/>
  <cols>
    <col min="1" max="1" width="5.875" style="1" customWidth="1"/>
    <col min="2" max="2" width="40.50390625" style="1" customWidth="1"/>
    <col min="3" max="3" width="8.00390625" style="1" customWidth="1"/>
    <col min="4" max="4" width="10.125" style="1" customWidth="1"/>
    <col min="5" max="6" width="8.375" style="1" customWidth="1"/>
    <col min="7" max="7" width="17.125" style="1" customWidth="1"/>
    <col min="8" max="8" width="21.625" style="1" customWidth="1"/>
    <col min="9" max="9" width="19.00390625" style="1" customWidth="1"/>
    <col min="10" max="16384" width="9.125" style="1" customWidth="1"/>
  </cols>
  <sheetData>
    <row r="1" ht="12.75">
      <c r="I1" s="3" t="s">
        <v>73</v>
      </c>
    </row>
    <row r="2" s="2" customFormat="1" ht="14.25" customHeight="1"/>
    <row r="3" spans="1:9" s="2" customFormat="1" ht="13.5">
      <c r="A3" s="27" t="s">
        <v>4</v>
      </c>
      <c r="B3" s="27"/>
      <c r="C3" s="27"/>
      <c r="D3" s="27"/>
      <c r="E3" s="27"/>
      <c r="F3" s="27"/>
      <c r="G3" s="27"/>
      <c r="H3" s="27"/>
      <c r="I3" s="27"/>
    </row>
    <row r="4" s="2" customFormat="1" ht="13.5"/>
    <row r="5" spans="1:9" s="4" customFormat="1" ht="54" customHeight="1">
      <c r="A5" s="34" t="s">
        <v>2</v>
      </c>
      <c r="B5" s="34" t="s">
        <v>6</v>
      </c>
      <c r="C5" s="34" t="s">
        <v>3</v>
      </c>
      <c r="D5" s="31" t="s">
        <v>5</v>
      </c>
      <c r="E5" s="32"/>
      <c r="F5" s="32"/>
      <c r="G5" s="33"/>
      <c r="H5" s="34" t="s">
        <v>9</v>
      </c>
      <c r="I5" s="34" t="s">
        <v>12</v>
      </c>
    </row>
    <row r="6" spans="1:9" s="4" customFormat="1" ht="13.5" customHeight="1">
      <c r="A6" s="35"/>
      <c r="B6" s="35"/>
      <c r="C6" s="35"/>
      <c r="D6" s="34" t="s">
        <v>61</v>
      </c>
      <c r="E6" s="28" t="s">
        <v>60</v>
      </c>
      <c r="F6" s="29"/>
      <c r="G6" s="30"/>
      <c r="H6" s="35"/>
      <c r="I6" s="35"/>
    </row>
    <row r="7" spans="1:9" s="4" customFormat="1" ht="41.25" customHeight="1">
      <c r="A7" s="36"/>
      <c r="B7" s="36"/>
      <c r="C7" s="36"/>
      <c r="D7" s="36"/>
      <c r="E7" s="5" t="s">
        <v>0</v>
      </c>
      <c r="F7" s="5" t="s">
        <v>1</v>
      </c>
      <c r="G7" s="5" t="s">
        <v>10</v>
      </c>
      <c r="H7" s="36"/>
      <c r="I7" s="36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3">
        <v>7</v>
      </c>
      <c r="H8" s="6">
        <v>8</v>
      </c>
      <c r="I8" s="6">
        <v>9</v>
      </c>
    </row>
    <row r="9" spans="1:9" s="4" customFormat="1" ht="13.5" customHeight="1">
      <c r="A9" s="12"/>
      <c r="B9" s="28" t="s">
        <v>48</v>
      </c>
      <c r="C9" s="29"/>
      <c r="D9" s="29"/>
      <c r="E9" s="29"/>
      <c r="F9" s="29"/>
      <c r="G9" s="29"/>
      <c r="H9" s="29"/>
      <c r="I9" s="30"/>
    </row>
    <row r="10" spans="1:9" s="4" customFormat="1" ht="36.75" customHeight="1">
      <c r="A10" s="12">
        <v>1</v>
      </c>
      <c r="B10" s="14" t="s">
        <v>14</v>
      </c>
      <c r="C10" s="9" t="s">
        <v>15</v>
      </c>
      <c r="D10" s="23">
        <v>41.5</v>
      </c>
      <c r="E10" s="6">
        <v>41.8</v>
      </c>
      <c r="F10" s="23">
        <v>43.3</v>
      </c>
      <c r="G10" s="24">
        <f aca="true" t="shared" si="0" ref="G10:G18">F10/E10</f>
        <v>1.0358851674641147</v>
      </c>
      <c r="H10" s="10" t="s">
        <v>47</v>
      </c>
      <c r="I10" s="7"/>
    </row>
    <row r="11" spans="1:9" s="4" customFormat="1" ht="70.5" customHeight="1">
      <c r="A11" s="12" t="s">
        <v>7</v>
      </c>
      <c r="B11" s="14" t="s">
        <v>74</v>
      </c>
      <c r="C11" s="9" t="s">
        <v>16</v>
      </c>
      <c r="D11" s="23">
        <v>0.229</v>
      </c>
      <c r="E11" s="6">
        <v>0.156</v>
      </c>
      <c r="F11" s="23">
        <v>0.273</v>
      </c>
      <c r="G11" s="24">
        <f t="shared" si="0"/>
        <v>1.7500000000000002</v>
      </c>
      <c r="H11" s="9"/>
      <c r="I11" s="7"/>
    </row>
    <row r="12" spans="1:9" s="4" customFormat="1" ht="66.75" customHeight="1">
      <c r="A12" s="12" t="s">
        <v>13</v>
      </c>
      <c r="B12" s="14" t="s">
        <v>17</v>
      </c>
      <c r="C12" s="9" t="s">
        <v>18</v>
      </c>
      <c r="D12" s="23">
        <v>23.5</v>
      </c>
      <c r="E12" s="23">
        <v>28</v>
      </c>
      <c r="F12" s="23">
        <v>28.1</v>
      </c>
      <c r="G12" s="24">
        <f t="shared" si="0"/>
        <v>1.0035714285714286</v>
      </c>
      <c r="H12" s="9" t="s">
        <v>47</v>
      </c>
      <c r="I12" s="7"/>
    </row>
    <row r="13" spans="1:9" s="4" customFormat="1" ht="95.25" customHeight="1">
      <c r="A13" s="12" t="s">
        <v>19</v>
      </c>
      <c r="B13" s="14" t="s">
        <v>20</v>
      </c>
      <c r="C13" s="9" t="s">
        <v>18</v>
      </c>
      <c r="D13" s="23">
        <v>2.5</v>
      </c>
      <c r="E13" s="23">
        <v>10</v>
      </c>
      <c r="F13" s="23">
        <v>2.5</v>
      </c>
      <c r="G13" s="24">
        <f t="shared" si="0"/>
        <v>0.25</v>
      </c>
      <c r="H13" s="7" t="s">
        <v>71</v>
      </c>
      <c r="I13" s="7"/>
    </row>
    <row r="14" spans="1:9" s="4" customFormat="1" ht="51" customHeight="1">
      <c r="A14" s="12" t="s">
        <v>21</v>
      </c>
      <c r="B14" s="14" t="s">
        <v>62</v>
      </c>
      <c r="C14" s="9" t="s">
        <v>22</v>
      </c>
      <c r="D14" s="23">
        <v>0</v>
      </c>
      <c r="E14" s="6">
        <v>28.5</v>
      </c>
      <c r="F14" s="23">
        <v>28.5</v>
      </c>
      <c r="G14" s="24">
        <f t="shared" si="0"/>
        <v>1</v>
      </c>
      <c r="H14" s="9"/>
      <c r="I14" s="7"/>
    </row>
    <row r="15" spans="1:9" s="4" customFormat="1" ht="30.75" customHeight="1">
      <c r="A15" s="12" t="s">
        <v>27</v>
      </c>
      <c r="B15" s="14" t="s">
        <v>49</v>
      </c>
      <c r="C15" s="9" t="s">
        <v>18</v>
      </c>
      <c r="D15" s="23">
        <v>2</v>
      </c>
      <c r="E15" s="6">
        <v>2.5</v>
      </c>
      <c r="F15" s="23">
        <v>2.5</v>
      </c>
      <c r="G15" s="24">
        <f t="shared" si="0"/>
        <v>1</v>
      </c>
      <c r="H15" s="9" t="s">
        <v>47</v>
      </c>
      <c r="I15" s="7"/>
    </row>
    <row r="16" spans="1:9" s="4" customFormat="1" ht="69" customHeight="1">
      <c r="A16" s="12" t="s">
        <v>28</v>
      </c>
      <c r="B16" s="14" t="s">
        <v>50</v>
      </c>
      <c r="C16" s="9" t="s">
        <v>18</v>
      </c>
      <c r="D16" s="23">
        <v>23.3</v>
      </c>
      <c r="E16" s="6">
        <v>24.2</v>
      </c>
      <c r="F16" s="23">
        <v>24.2</v>
      </c>
      <c r="G16" s="24">
        <f t="shared" si="0"/>
        <v>1</v>
      </c>
      <c r="H16" s="14" t="s">
        <v>70</v>
      </c>
      <c r="I16" s="7"/>
    </row>
    <row r="17" spans="1:9" s="4" customFormat="1" ht="54" customHeight="1">
      <c r="A17" s="12" t="s">
        <v>29</v>
      </c>
      <c r="B17" s="14" t="s">
        <v>51</v>
      </c>
      <c r="C17" s="9" t="s">
        <v>18</v>
      </c>
      <c r="D17" s="23">
        <v>19</v>
      </c>
      <c r="E17" s="6">
        <v>20</v>
      </c>
      <c r="F17" s="23">
        <v>21.1</v>
      </c>
      <c r="G17" s="24">
        <f t="shared" si="0"/>
        <v>1.0550000000000002</v>
      </c>
      <c r="H17" s="9"/>
      <c r="I17" s="7"/>
    </row>
    <row r="18" spans="1:9" s="4" customFormat="1" ht="33" customHeight="1">
      <c r="A18" s="15">
        <v>9</v>
      </c>
      <c r="B18" s="14" t="s">
        <v>77</v>
      </c>
      <c r="C18" s="15" t="s">
        <v>15</v>
      </c>
      <c r="D18" s="6">
        <v>104</v>
      </c>
      <c r="E18" s="6">
        <v>50</v>
      </c>
      <c r="F18" s="6">
        <v>88.6</v>
      </c>
      <c r="G18" s="24">
        <f t="shared" si="0"/>
        <v>1.7719999999999998</v>
      </c>
      <c r="H18" s="15"/>
      <c r="I18" s="15"/>
    </row>
    <row r="19" spans="1:9" s="4" customFormat="1" ht="17.25" customHeight="1">
      <c r="A19" s="12"/>
      <c r="B19" s="28" t="s">
        <v>23</v>
      </c>
      <c r="C19" s="29"/>
      <c r="D19" s="29"/>
      <c r="E19" s="29"/>
      <c r="F19" s="29"/>
      <c r="G19" s="29"/>
      <c r="H19" s="29"/>
      <c r="I19" s="30"/>
    </row>
    <row r="20" spans="1:9" s="4" customFormat="1" ht="39.75" customHeight="1">
      <c r="A20" s="12" t="s">
        <v>8</v>
      </c>
      <c r="B20" s="14" t="s">
        <v>24</v>
      </c>
      <c r="C20" s="9" t="s">
        <v>15</v>
      </c>
      <c r="D20" s="23">
        <v>1266</v>
      </c>
      <c r="E20" s="6">
        <v>2402</v>
      </c>
      <c r="F20" s="23">
        <v>2641</v>
      </c>
      <c r="G20" s="24">
        <f>F20/E20</f>
        <v>1.0995004163197335</v>
      </c>
      <c r="H20" s="10"/>
      <c r="I20" s="7"/>
    </row>
    <row r="21" spans="1:9" s="4" customFormat="1" ht="51" customHeight="1">
      <c r="A21" s="12" t="s">
        <v>7</v>
      </c>
      <c r="B21" s="14" t="s">
        <v>25</v>
      </c>
      <c r="C21" s="9" t="s">
        <v>18</v>
      </c>
      <c r="D21" s="23">
        <v>100</v>
      </c>
      <c r="E21" s="6">
        <v>100</v>
      </c>
      <c r="F21" s="23">
        <v>100</v>
      </c>
      <c r="G21" s="24">
        <f aca="true" t="shared" si="1" ref="G21:G30">F21/E21</f>
        <v>1</v>
      </c>
      <c r="H21" s="10"/>
      <c r="I21" s="7"/>
    </row>
    <row r="22" spans="1:9" s="4" customFormat="1" ht="96.75" customHeight="1">
      <c r="A22" s="12" t="s">
        <v>13</v>
      </c>
      <c r="B22" s="14" t="s">
        <v>52</v>
      </c>
      <c r="C22" s="9" t="s">
        <v>15</v>
      </c>
      <c r="D22" s="23">
        <v>3.84</v>
      </c>
      <c r="E22" s="6">
        <v>5</v>
      </c>
      <c r="F22" s="23">
        <v>7</v>
      </c>
      <c r="G22" s="24">
        <f t="shared" si="1"/>
        <v>1.4</v>
      </c>
      <c r="H22" s="10"/>
      <c r="I22" s="7"/>
    </row>
    <row r="23" spans="1:9" s="4" customFormat="1" ht="68.25" customHeight="1">
      <c r="A23" s="12" t="s">
        <v>19</v>
      </c>
      <c r="B23" s="14" t="s">
        <v>53</v>
      </c>
      <c r="C23" s="9" t="s">
        <v>15</v>
      </c>
      <c r="D23" s="23">
        <v>3.07</v>
      </c>
      <c r="E23" s="6">
        <v>2.8</v>
      </c>
      <c r="F23" s="23">
        <v>5.1</v>
      </c>
      <c r="G23" s="24">
        <f t="shared" si="1"/>
        <v>1.8214285714285714</v>
      </c>
      <c r="H23" s="10"/>
      <c r="I23" s="7"/>
    </row>
    <row r="24" spans="1:9" s="4" customFormat="1" ht="94.5" customHeight="1">
      <c r="A24" s="12" t="s">
        <v>21</v>
      </c>
      <c r="B24" s="14" t="s">
        <v>54</v>
      </c>
      <c r="C24" s="9" t="s">
        <v>15</v>
      </c>
      <c r="D24" s="23">
        <v>64.7</v>
      </c>
      <c r="E24" s="6">
        <v>51.8</v>
      </c>
      <c r="F24" s="23">
        <v>54.9</v>
      </c>
      <c r="G24" s="24">
        <f t="shared" si="1"/>
        <v>1.0598455598455598</v>
      </c>
      <c r="H24" s="10"/>
      <c r="I24" s="7"/>
    </row>
    <row r="25" spans="1:9" s="4" customFormat="1" ht="82.5" customHeight="1">
      <c r="A25" s="12" t="s">
        <v>27</v>
      </c>
      <c r="B25" s="14" t="s">
        <v>55</v>
      </c>
      <c r="C25" s="9" t="s">
        <v>26</v>
      </c>
      <c r="D25" s="23">
        <v>4</v>
      </c>
      <c r="E25" s="6">
        <v>4</v>
      </c>
      <c r="F25" s="6">
        <v>4</v>
      </c>
      <c r="G25" s="24">
        <f t="shared" si="1"/>
        <v>1</v>
      </c>
      <c r="H25" s="10"/>
      <c r="I25" s="7"/>
    </row>
    <row r="26" spans="1:9" s="4" customFormat="1" ht="79.5" customHeight="1">
      <c r="A26" s="12" t="s">
        <v>28</v>
      </c>
      <c r="B26" s="14" t="s">
        <v>56</v>
      </c>
      <c r="C26" s="9" t="s">
        <v>15</v>
      </c>
      <c r="D26" s="23">
        <v>56</v>
      </c>
      <c r="E26" s="6">
        <v>50</v>
      </c>
      <c r="F26" s="6">
        <v>80</v>
      </c>
      <c r="G26" s="24">
        <f t="shared" si="1"/>
        <v>1.6</v>
      </c>
      <c r="H26" s="10"/>
      <c r="I26" s="7"/>
    </row>
    <row r="27" spans="1:9" s="4" customFormat="1" ht="56.25" customHeight="1">
      <c r="A27" s="12" t="s">
        <v>29</v>
      </c>
      <c r="B27" s="14" t="s">
        <v>57</v>
      </c>
      <c r="C27" s="9" t="s">
        <v>26</v>
      </c>
      <c r="D27" s="23">
        <v>900</v>
      </c>
      <c r="E27" s="6">
        <v>500</v>
      </c>
      <c r="F27" s="6">
        <v>1505</v>
      </c>
      <c r="G27" s="24">
        <f t="shared" si="1"/>
        <v>3.01</v>
      </c>
      <c r="H27" s="10"/>
      <c r="I27" s="7"/>
    </row>
    <row r="28" spans="1:9" s="4" customFormat="1" ht="69.75" customHeight="1">
      <c r="A28" s="12" t="s">
        <v>30</v>
      </c>
      <c r="B28" s="20" t="s">
        <v>63</v>
      </c>
      <c r="C28" s="9" t="s">
        <v>26</v>
      </c>
      <c r="D28" s="23">
        <v>0</v>
      </c>
      <c r="E28" s="6">
        <v>206</v>
      </c>
      <c r="F28" s="23">
        <v>206</v>
      </c>
      <c r="G28" s="24">
        <f t="shared" si="1"/>
        <v>1</v>
      </c>
      <c r="H28" s="10"/>
      <c r="I28" s="7"/>
    </row>
    <row r="29" spans="1:9" s="4" customFormat="1" ht="67.5" customHeight="1">
      <c r="A29" s="12" t="s">
        <v>66</v>
      </c>
      <c r="B29" s="20" t="s">
        <v>64</v>
      </c>
      <c r="C29" s="9" t="s">
        <v>26</v>
      </c>
      <c r="D29" s="23">
        <v>0</v>
      </c>
      <c r="E29" s="6">
        <v>12</v>
      </c>
      <c r="F29" s="23">
        <v>15</v>
      </c>
      <c r="G29" s="24">
        <f t="shared" si="1"/>
        <v>1.25</v>
      </c>
      <c r="H29" s="10"/>
      <c r="I29" s="7"/>
    </row>
    <row r="30" spans="1:9" s="4" customFormat="1" ht="78.75" customHeight="1">
      <c r="A30" s="12" t="s">
        <v>67</v>
      </c>
      <c r="B30" s="20" t="s">
        <v>65</v>
      </c>
      <c r="C30" s="9" t="s">
        <v>26</v>
      </c>
      <c r="D30" s="23">
        <v>0</v>
      </c>
      <c r="E30" s="6">
        <v>24</v>
      </c>
      <c r="F30" s="23">
        <v>28</v>
      </c>
      <c r="G30" s="24">
        <f t="shared" si="1"/>
        <v>1.1666666666666667</v>
      </c>
      <c r="H30" s="10"/>
      <c r="I30" s="7"/>
    </row>
    <row r="31" spans="1:9" s="4" customFormat="1" ht="17.25" customHeight="1">
      <c r="A31" s="12"/>
      <c r="B31" s="28" t="s">
        <v>72</v>
      </c>
      <c r="C31" s="29"/>
      <c r="D31" s="29"/>
      <c r="E31" s="29"/>
      <c r="F31" s="29"/>
      <c r="G31" s="29"/>
      <c r="H31" s="29"/>
      <c r="I31" s="30"/>
    </row>
    <row r="32" spans="1:9" s="4" customFormat="1" ht="41.25" customHeight="1">
      <c r="A32" s="12" t="s">
        <v>8</v>
      </c>
      <c r="B32" s="8" t="s">
        <v>58</v>
      </c>
      <c r="C32" s="15" t="s">
        <v>15</v>
      </c>
      <c r="D32" s="9">
        <v>9</v>
      </c>
      <c r="E32" s="10">
        <v>9</v>
      </c>
      <c r="F32" s="10">
        <v>10</v>
      </c>
      <c r="G32" s="26">
        <f>F32/E32*100</f>
        <v>111.11111111111111</v>
      </c>
      <c r="H32" s="25"/>
      <c r="I32" s="25"/>
    </row>
    <row r="33" spans="1:9" s="4" customFormat="1" ht="83.25" customHeight="1">
      <c r="A33" s="12" t="s">
        <v>7</v>
      </c>
      <c r="B33" s="8" t="s">
        <v>69</v>
      </c>
      <c r="C33" s="15" t="s">
        <v>68</v>
      </c>
      <c r="D33" s="9">
        <v>0</v>
      </c>
      <c r="E33" s="10">
        <v>7507.7</v>
      </c>
      <c r="F33" s="10">
        <v>0</v>
      </c>
      <c r="G33" s="26">
        <f>F33/E33*100</f>
        <v>0</v>
      </c>
      <c r="H33" s="10"/>
      <c r="I33" s="10"/>
    </row>
    <row r="34" spans="1:9" s="4" customFormat="1" ht="79.5" customHeight="1">
      <c r="A34" s="12" t="s">
        <v>7</v>
      </c>
      <c r="B34" s="8" t="s">
        <v>75</v>
      </c>
      <c r="C34" s="15" t="s">
        <v>18</v>
      </c>
      <c r="D34" s="9">
        <v>100</v>
      </c>
      <c r="E34" s="10">
        <v>100</v>
      </c>
      <c r="F34" s="10">
        <v>100</v>
      </c>
      <c r="G34" s="26">
        <f>F34/E34*100</f>
        <v>100</v>
      </c>
      <c r="H34" s="10"/>
      <c r="I34" s="10"/>
    </row>
    <row r="35" spans="1:9" s="4" customFormat="1" ht="96" customHeight="1">
      <c r="A35" s="12" t="s">
        <v>13</v>
      </c>
      <c r="B35" s="8" t="s">
        <v>31</v>
      </c>
      <c r="C35" s="15" t="s">
        <v>18</v>
      </c>
      <c r="D35" s="9">
        <v>100</v>
      </c>
      <c r="E35" s="10">
        <v>100</v>
      </c>
      <c r="F35" s="10">
        <v>75</v>
      </c>
      <c r="G35" s="26">
        <f>F35/E35*100</f>
        <v>75</v>
      </c>
      <c r="H35" s="10"/>
      <c r="I35" s="10"/>
    </row>
    <row r="36" spans="1:9" s="4" customFormat="1" ht="33" customHeight="1">
      <c r="A36" s="12"/>
      <c r="B36" s="31" t="s">
        <v>32</v>
      </c>
      <c r="C36" s="32"/>
      <c r="D36" s="32"/>
      <c r="E36" s="39"/>
      <c r="F36" s="39"/>
      <c r="G36" s="32"/>
      <c r="H36" s="32"/>
      <c r="I36" s="33"/>
    </row>
    <row r="37" spans="1:9" s="4" customFormat="1" ht="92.25" customHeight="1">
      <c r="A37" s="12" t="s">
        <v>8</v>
      </c>
      <c r="B37" s="16" t="s">
        <v>34</v>
      </c>
      <c r="C37" s="9" t="s">
        <v>33</v>
      </c>
      <c r="D37" s="10">
        <v>43</v>
      </c>
      <c r="E37" s="10">
        <v>65</v>
      </c>
      <c r="F37" s="10">
        <v>69</v>
      </c>
      <c r="G37" s="22">
        <f>F37/E37*100</f>
        <v>106.15384615384616</v>
      </c>
      <c r="H37" s="10"/>
      <c r="I37" s="7"/>
    </row>
    <row r="38" spans="1:9" s="4" customFormat="1" ht="30" customHeight="1">
      <c r="A38" s="12"/>
      <c r="B38" s="16" t="s">
        <v>43</v>
      </c>
      <c r="C38" s="9"/>
      <c r="D38" s="10">
        <v>43</v>
      </c>
      <c r="E38" s="10">
        <v>65</v>
      </c>
      <c r="F38" s="10">
        <v>69</v>
      </c>
      <c r="G38" s="22">
        <f aca="true" t="shared" si="2" ref="G38:G58">F38/E38*100</f>
        <v>106.15384615384616</v>
      </c>
      <c r="H38" s="10"/>
      <c r="I38" s="7"/>
    </row>
    <row r="39" spans="1:9" s="4" customFormat="1" ht="83.25" customHeight="1">
      <c r="A39" s="12" t="s">
        <v>7</v>
      </c>
      <c r="B39" s="16" t="s">
        <v>35</v>
      </c>
      <c r="C39" s="9" t="s">
        <v>18</v>
      </c>
      <c r="D39" s="10">
        <v>21</v>
      </c>
      <c r="E39" s="10">
        <v>20</v>
      </c>
      <c r="F39" s="10">
        <v>28</v>
      </c>
      <c r="G39" s="21">
        <f t="shared" si="2"/>
        <v>140</v>
      </c>
      <c r="H39" s="10"/>
      <c r="I39" s="7"/>
    </row>
    <row r="40" spans="1:9" s="4" customFormat="1" ht="27.75" customHeight="1">
      <c r="A40" s="12"/>
      <c r="B40" s="16" t="s">
        <v>43</v>
      </c>
      <c r="C40" s="9"/>
      <c r="D40" s="10">
        <v>21</v>
      </c>
      <c r="E40" s="10">
        <v>20</v>
      </c>
      <c r="F40" s="10">
        <v>28</v>
      </c>
      <c r="G40" s="21">
        <f t="shared" si="2"/>
        <v>140</v>
      </c>
      <c r="H40" s="10"/>
      <c r="I40" s="7"/>
    </row>
    <row r="41" spans="1:9" s="4" customFormat="1" ht="66" customHeight="1">
      <c r="A41" s="12" t="s">
        <v>13</v>
      </c>
      <c r="B41" s="16" t="s">
        <v>36</v>
      </c>
      <c r="C41" s="9" t="s">
        <v>18</v>
      </c>
      <c r="D41" s="10">
        <v>21</v>
      </c>
      <c r="E41" s="10">
        <v>20</v>
      </c>
      <c r="F41" s="10">
        <v>22</v>
      </c>
      <c r="G41" s="21">
        <f t="shared" si="2"/>
        <v>110.00000000000001</v>
      </c>
      <c r="H41" s="10"/>
      <c r="I41" s="7"/>
    </row>
    <row r="42" spans="1:9" s="4" customFormat="1" ht="27" customHeight="1">
      <c r="A42" s="12"/>
      <c r="B42" s="16" t="s">
        <v>43</v>
      </c>
      <c r="C42" s="9"/>
      <c r="D42" s="10">
        <v>21</v>
      </c>
      <c r="E42" s="10">
        <v>20</v>
      </c>
      <c r="F42" s="10">
        <v>22</v>
      </c>
      <c r="G42" s="21">
        <f t="shared" si="2"/>
        <v>110.00000000000001</v>
      </c>
      <c r="H42" s="10"/>
      <c r="I42" s="7"/>
    </row>
    <row r="43" spans="1:9" s="4" customFormat="1" ht="68.25" customHeight="1">
      <c r="A43" s="12" t="s">
        <v>19</v>
      </c>
      <c r="B43" s="16" t="s">
        <v>37</v>
      </c>
      <c r="C43" s="9" t="s">
        <v>18</v>
      </c>
      <c r="D43" s="10">
        <v>21</v>
      </c>
      <c r="E43" s="10">
        <v>10</v>
      </c>
      <c r="F43" s="10">
        <v>19</v>
      </c>
      <c r="G43" s="21">
        <f t="shared" si="2"/>
        <v>190</v>
      </c>
      <c r="H43" s="10"/>
      <c r="I43" s="7"/>
    </row>
    <row r="44" spans="1:9" s="4" customFormat="1" ht="25.5" customHeight="1">
      <c r="A44" s="12"/>
      <c r="B44" s="16" t="s">
        <v>43</v>
      </c>
      <c r="C44" s="9"/>
      <c r="D44" s="10">
        <v>21</v>
      </c>
      <c r="E44" s="10">
        <v>10</v>
      </c>
      <c r="F44" s="10">
        <v>19</v>
      </c>
      <c r="G44" s="21">
        <f t="shared" si="2"/>
        <v>190</v>
      </c>
      <c r="H44" s="10"/>
      <c r="I44" s="7"/>
    </row>
    <row r="45" spans="1:9" s="4" customFormat="1" ht="64.5" customHeight="1">
      <c r="A45" s="12" t="s">
        <v>21</v>
      </c>
      <c r="B45" s="16" t="s">
        <v>38</v>
      </c>
      <c r="C45" s="9" t="s">
        <v>18</v>
      </c>
      <c r="D45" s="10">
        <v>30</v>
      </c>
      <c r="E45" s="10">
        <v>15</v>
      </c>
      <c r="F45" s="10">
        <v>18</v>
      </c>
      <c r="G45" s="21">
        <f t="shared" si="2"/>
        <v>120</v>
      </c>
      <c r="H45" s="10"/>
      <c r="I45" s="7"/>
    </row>
    <row r="46" spans="1:9" s="4" customFormat="1" ht="28.5" customHeight="1">
      <c r="A46" s="12"/>
      <c r="B46" s="16" t="s">
        <v>43</v>
      </c>
      <c r="C46" s="9"/>
      <c r="D46" s="10">
        <v>30</v>
      </c>
      <c r="E46" s="10">
        <v>15</v>
      </c>
      <c r="F46" s="10">
        <v>18</v>
      </c>
      <c r="G46" s="21">
        <f t="shared" si="2"/>
        <v>120</v>
      </c>
      <c r="H46" s="10"/>
      <c r="I46" s="7"/>
    </row>
    <row r="47" spans="1:9" s="4" customFormat="1" ht="37.5" customHeight="1">
      <c r="A47" s="12" t="s">
        <v>27</v>
      </c>
      <c r="B47" s="17" t="s">
        <v>39</v>
      </c>
      <c r="C47" s="18" t="s">
        <v>18</v>
      </c>
      <c r="D47" s="10">
        <v>17.8</v>
      </c>
      <c r="E47" s="10">
        <v>5</v>
      </c>
      <c r="F47" s="10">
        <v>7</v>
      </c>
      <c r="G47" s="21">
        <f t="shared" si="2"/>
        <v>140</v>
      </c>
      <c r="H47" s="10"/>
      <c r="I47" s="7"/>
    </row>
    <row r="48" spans="1:9" s="4" customFormat="1" ht="28.5" customHeight="1">
      <c r="A48" s="12"/>
      <c r="B48" s="16" t="s">
        <v>43</v>
      </c>
      <c r="C48" s="18"/>
      <c r="D48" s="10">
        <v>17.8</v>
      </c>
      <c r="E48" s="10">
        <v>5</v>
      </c>
      <c r="F48" s="10">
        <v>7</v>
      </c>
      <c r="G48" s="21">
        <f t="shared" si="2"/>
        <v>140</v>
      </c>
      <c r="H48" s="10"/>
      <c r="I48" s="7"/>
    </row>
    <row r="49" spans="1:9" s="4" customFormat="1" ht="31.5" customHeight="1">
      <c r="A49" s="12" t="s">
        <v>28</v>
      </c>
      <c r="B49" s="17" t="s">
        <v>46</v>
      </c>
      <c r="C49" s="18" t="s">
        <v>18</v>
      </c>
      <c r="D49" s="10">
        <v>11</v>
      </c>
      <c r="E49" s="10">
        <v>10</v>
      </c>
      <c r="F49" s="10">
        <v>16</v>
      </c>
      <c r="G49" s="21">
        <f t="shared" si="2"/>
        <v>160</v>
      </c>
      <c r="H49" s="10"/>
      <c r="I49" s="7"/>
    </row>
    <row r="50" spans="1:9" s="4" customFormat="1" ht="18" customHeight="1">
      <c r="A50" s="12"/>
      <c r="B50" s="17" t="s">
        <v>44</v>
      </c>
      <c r="C50" s="18"/>
      <c r="D50" s="10">
        <v>6</v>
      </c>
      <c r="E50" s="10">
        <v>5</v>
      </c>
      <c r="F50" s="10">
        <v>8</v>
      </c>
      <c r="G50" s="21">
        <f t="shared" si="2"/>
        <v>160</v>
      </c>
      <c r="H50" s="10"/>
      <c r="I50" s="7"/>
    </row>
    <row r="51" spans="1:9" s="4" customFormat="1" ht="18" customHeight="1">
      <c r="A51" s="12"/>
      <c r="B51" s="17" t="s">
        <v>45</v>
      </c>
      <c r="C51" s="18"/>
      <c r="D51" s="10">
        <v>5</v>
      </c>
      <c r="E51" s="10">
        <v>5</v>
      </c>
      <c r="F51" s="10">
        <v>6</v>
      </c>
      <c r="G51" s="21">
        <f t="shared" si="2"/>
        <v>120</v>
      </c>
      <c r="H51" s="10"/>
      <c r="I51" s="7"/>
    </row>
    <row r="52" spans="1:9" s="4" customFormat="1" ht="39" customHeight="1">
      <c r="A52" s="12"/>
      <c r="B52" s="17" t="s">
        <v>76</v>
      </c>
      <c r="C52" s="18"/>
      <c r="D52" s="10">
        <v>0</v>
      </c>
      <c r="E52" s="10">
        <v>5</v>
      </c>
      <c r="F52" s="10">
        <v>12</v>
      </c>
      <c r="G52" s="21">
        <f t="shared" si="2"/>
        <v>240</v>
      </c>
      <c r="H52" s="10"/>
      <c r="I52" s="7"/>
    </row>
    <row r="53" spans="1:9" s="4" customFormat="1" ht="92.25" customHeight="1">
      <c r="A53" s="12" t="s">
        <v>29</v>
      </c>
      <c r="B53" s="17" t="s">
        <v>40</v>
      </c>
      <c r="C53" s="18" t="s">
        <v>18</v>
      </c>
      <c r="D53" s="10">
        <v>8</v>
      </c>
      <c r="E53" s="10">
        <v>8</v>
      </c>
      <c r="F53" s="10">
        <v>8</v>
      </c>
      <c r="G53" s="21">
        <f t="shared" si="2"/>
        <v>100</v>
      </c>
      <c r="H53" s="10"/>
      <c r="I53" s="7"/>
    </row>
    <row r="54" spans="1:9" s="4" customFormat="1" ht="28.5" customHeight="1">
      <c r="A54" s="12"/>
      <c r="B54" s="16" t="s">
        <v>43</v>
      </c>
      <c r="C54" s="18"/>
      <c r="D54" s="10">
        <v>8</v>
      </c>
      <c r="E54" s="10">
        <v>8</v>
      </c>
      <c r="F54" s="10">
        <v>8</v>
      </c>
      <c r="G54" s="21">
        <f t="shared" si="2"/>
        <v>100</v>
      </c>
      <c r="H54" s="10"/>
      <c r="I54" s="7"/>
    </row>
    <row r="55" spans="1:9" s="4" customFormat="1" ht="51.75" customHeight="1">
      <c r="A55" s="12" t="s">
        <v>30</v>
      </c>
      <c r="B55" s="17" t="s">
        <v>41</v>
      </c>
      <c r="C55" s="18" t="s">
        <v>18</v>
      </c>
      <c r="D55" s="10">
        <v>38</v>
      </c>
      <c r="E55" s="10">
        <v>10</v>
      </c>
      <c r="F55" s="10">
        <v>16</v>
      </c>
      <c r="G55" s="21">
        <f t="shared" si="2"/>
        <v>160</v>
      </c>
      <c r="H55" s="10"/>
      <c r="I55" s="7"/>
    </row>
    <row r="56" spans="1:9" s="4" customFormat="1" ht="27.75" customHeight="1">
      <c r="A56" s="12"/>
      <c r="B56" s="16" t="s">
        <v>43</v>
      </c>
      <c r="C56" s="18"/>
      <c r="D56" s="10">
        <v>38</v>
      </c>
      <c r="E56" s="10">
        <v>10</v>
      </c>
      <c r="F56" s="10">
        <v>16</v>
      </c>
      <c r="G56" s="21">
        <f t="shared" si="2"/>
        <v>160</v>
      </c>
      <c r="H56" s="10"/>
      <c r="I56" s="7"/>
    </row>
    <row r="57" spans="1:9" s="4" customFormat="1" ht="55.5" customHeight="1">
      <c r="A57" s="19">
        <v>10</v>
      </c>
      <c r="B57" s="16" t="s">
        <v>42</v>
      </c>
      <c r="C57" s="18" t="s">
        <v>33</v>
      </c>
      <c r="D57" s="10">
        <v>72</v>
      </c>
      <c r="E57" s="10">
        <v>70</v>
      </c>
      <c r="F57" s="10">
        <v>93</v>
      </c>
      <c r="G57" s="22">
        <f t="shared" si="2"/>
        <v>132.85714285714286</v>
      </c>
      <c r="H57" s="10"/>
      <c r="I57" s="7"/>
    </row>
    <row r="58" spans="1:9" ht="37.5" customHeight="1">
      <c r="A58" s="19"/>
      <c r="B58" s="16" t="s">
        <v>43</v>
      </c>
      <c r="C58" s="19"/>
      <c r="D58" s="10">
        <v>72</v>
      </c>
      <c r="E58" s="10">
        <v>70</v>
      </c>
      <c r="F58" s="10">
        <v>93</v>
      </c>
      <c r="G58" s="22">
        <f t="shared" si="2"/>
        <v>132.85714285714286</v>
      </c>
      <c r="H58" s="19"/>
      <c r="I58" s="19"/>
    </row>
    <row r="59" ht="15" customHeight="1"/>
    <row r="60" spans="1:9" ht="15" customHeight="1">
      <c r="A60" s="38" t="s">
        <v>59</v>
      </c>
      <c r="B60" s="38"/>
      <c r="C60" s="38"/>
      <c r="D60" s="38"/>
      <c r="E60" s="38"/>
      <c r="F60" s="38"/>
      <c r="G60" s="38"/>
      <c r="H60" s="38"/>
      <c r="I60" s="38"/>
    </row>
    <row r="61" spans="1:9" s="11" customFormat="1" ht="13.5" customHeight="1">
      <c r="A61" s="37" t="s">
        <v>11</v>
      </c>
      <c r="B61" s="37"/>
      <c r="C61" s="37"/>
      <c r="D61" s="37"/>
      <c r="E61" s="37"/>
      <c r="F61" s="37"/>
      <c r="G61" s="37"/>
      <c r="H61" s="37"/>
      <c r="I61" s="37"/>
    </row>
  </sheetData>
  <sheetProtection/>
  <mergeCells count="15">
    <mergeCell ref="A61:I61"/>
    <mergeCell ref="A60:I60"/>
    <mergeCell ref="I5:I7"/>
    <mergeCell ref="D6:D7"/>
    <mergeCell ref="B9:I9"/>
    <mergeCell ref="B36:I36"/>
    <mergeCell ref="B19:I19"/>
    <mergeCell ref="B31:I31"/>
    <mergeCell ref="A3:I3"/>
    <mergeCell ref="E6:G6"/>
    <mergeCell ref="D5:G5"/>
    <mergeCell ref="H5:H7"/>
    <mergeCell ref="A5:A7"/>
    <mergeCell ref="B5:B7"/>
    <mergeCell ref="C5:C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Мастыкаш Оксана Владимировна</cp:lastModifiedBy>
  <cp:lastPrinted>2019-02-15T07:25:27Z</cp:lastPrinted>
  <dcterms:created xsi:type="dcterms:W3CDTF">2011-03-11T07:20:03Z</dcterms:created>
  <dcterms:modified xsi:type="dcterms:W3CDTF">2019-03-05T05:47:36Z</dcterms:modified>
  <cp:category/>
  <cp:version/>
  <cp:contentType/>
  <cp:contentStatus/>
</cp:coreProperties>
</file>